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Korisnik\Documents\UPRAVNO VIJEĆE\UV - 4 saziv (13.10.2021.-14.11.2023.)\61. sjednica, 30.7.2025\Nova mapa\"/>
    </mc:Choice>
  </mc:AlternateContent>
  <xr:revisionPtr revIDLastSave="0" documentId="8_{9CE1A729-03A6-4D04-A023-FF4B92F543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ŽETA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K10" i="1" l="1"/>
  <c r="K11" i="1"/>
  <c r="K16" i="1"/>
  <c r="K24" i="1"/>
  <c r="J25" i="1"/>
  <c r="J24" i="1"/>
  <c r="K12" i="1"/>
  <c r="K14" i="1"/>
  <c r="K15" i="1"/>
  <c r="J14" i="1"/>
  <c r="J15" i="1"/>
  <c r="J11" i="1"/>
  <c r="I13" i="1"/>
  <c r="I10" i="1"/>
  <c r="I16" i="1" s="1"/>
  <c r="H13" i="1" l="1"/>
  <c r="K13" i="1" s="1"/>
  <c r="H10" i="1"/>
  <c r="G13" i="1"/>
  <c r="J13" i="1" s="1"/>
  <c r="G10" i="1"/>
  <c r="J10" i="1" s="1"/>
  <c r="H16" i="1" l="1"/>
  <c r="G16" i="1"/>
</calcChain>
</file>

<file path=xl/sharedStrings.xml><?xml version="1.0" encoding="utf-8"?>
<sst xmlns="http://schemas.openxmlformats.org/spreadsheetml/2006/main" count="34" uniqueCount="25">
  <si>
    <t>PRIHODI UKUPNO</t>
  </si>
  <si>
    <t>RASHODI UKUPNO</t>
  </si>
  <si>
    <t>BROJČANA OZNAKA I NAZIV</t>
  </si>
  <si>
    <t>I. OPĆI DIO</t>
  </si>
  <si>
    <t>INDEKS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</si>
  <si>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</si>
  <si>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</si>
  <si>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</si>
  <si>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</si>
  <si>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</si>
  <si>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7 PRIHODI OD PRODAJE NEFINANCIJSKE IMOVINE</t>
  </si>
  <si>
    <t>RAZLIKA PRIMITAKA I IZDATAKA</t>
  </si>
  <si>
    <t>SAŽETAK  RAČUNA PRIHODA I RASHODA I  RAČUNA FINANCIRANJA</t>
  </si>
  <si>
    <t>SAŽETAK  RAČUNA PRIHODA I RASHODA</t>
  </si>
  <si>
    <t>RAZLIKA - VIŠAK MANJAK</t>
  </si>
  <si>
    <t>SAŽETAK RAČUNA FINANCIRANJA</t>
  </si>
  <si>
    <t>PRENESENI VIŠAK/MANJAK IZ PRETHODNE GODINE</t>
  </si>
  <si>
    <t>PRIJENOS  VIŠKA/MANJKA U SLJEDEĆE RAZDOBLJE</t>
  </si>
  <si>
    <t>5=4/2*100</t>
  </si>
  <si>
    <t>6=4/3*100</t>
  </si>
  <si>
    <t>­</t>
  </si>
  <si>
    <t>OSTVARENJE/IZVRŠENJE 
I-VI. 2024.</t>
  </si>
  <si>
    <t xml:space="preserve"> REBALANS 2025.</t>
  </si>
  <si>
    <t>OSTVARENJE/IZVRŠENJE 
I-VI. 2025.</t>
  </si>
  <si>
    <t>PRIJEDLOG IZVJEŠTAJA O IZVRŠENJU FINANCIJSKOG PLANA ZAVODA ZA HITNU MEDICINU LIČKO-SENJSKE ŽUPANIJE ZA RAZDOBLJE OD 1.1.2025. DO 30.06.2025.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</si>
</sst>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7" fillId="0" borderId="0" xfId="0" quotePrefix="1" applyFont="1" applyAlignment="1">
      <alignment horizontal="left" wrapText="1"/>
    </xf>
    <xf numFmtId="0" fontId="8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12" fillId="0" borderId="5" xfId="0" applyFont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/>
    </xf>
    <xf numFmtId="0" fontId="6" fillId="0" borderId="3" xfId="0" quotePrefix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3" xfId="0" quotePrefix="1" applyFont="1" applyBorder="1" applyAlignment="1">
      <alignment horizontal="center" vertical="center" wrapText="1"/>
    </xf>
    <xf numFmtId="0" fontId="14" fillId="0" borderId="0" xfId="0" applyFont="1"/>
    <xf numFmtId="0" fontId="10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9" fillId="3" borderId="2" xfId="0" applyFont="1" applyFill="1" applyBorder="1" applyAlignment="1">
      <alignment vertical="center"/>
    </xf>
    <xf numFmtId="0" fontId="11" fillId="0" borderId="0" xfId="0" applyFont="1" applyAlignment="1">
      <alignment wrapText="1"/>
    </xf>
    <xf numFmtId="0" fontId="0" fillId="3" borderId="0" xfId="0" applyFill="1"/>
    <xf numFmtId="4" fontId="6" fillId="3" borderId="3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3" borderId="3" xfId="0" applyNumberFormat="1" applyFont="1" applyFill="1" applyBorder="1" applyAlignment="1">
      <alignment horizontal="right" wrapText="1"/>
    </xf>
    <xf numFmtId="4" fontId="10" fillId="3" borderId="3" xfId="0" applyNumberFormat="1" applyFont="1" applyFill="1" applyBorder="1" applyAlignment="1">
      <alignment horizontal="right"/>
    </xf>
    <xf numFmtId="4" fontId="17" fillId="3" borderId="3" xfId="0" applyNumberFormat="1" applyFont="1" applyFill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0" fontId="16" fillId="0" borderId="5" xfId="0" applyFont="1" applyBorder="1" applyAlignment="1">
      <alignment horizontal="left" wrapText="1"/>
    </xf>
    <xf numFmtId="0" fontId="10" fillId="3" borderId="1" xfId="0" quotePrefix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center" wrapText="1"/>
    </xf>
    <xf numFmtId="0" fontId="6" fillId="0" borderId="4" xfId="0" quotePrefix="1" applyFont="1" applyBorder="1" applyAlignment="1">
      <alignment horizontal="center" wrapText="1"/>
    </xf>
    <xf numFmtId="0" fontId="13" fillId="0" borderId="3" xfId="0" quotePrefix="1" applyFont="1" applyBorder="1" applyAlignment="1">
      <alignment horizontal="center" wrapText="1"/>
    </xf>
    <xf numFmtId="0" fontId="13" fillId="0" borderId="1" xfId="0" quotePrefix="1" applyFont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10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7"/>
  <sheetViews>
    <sheetView tabSelected="1" workbookViewId="0">
      <selection activeCell="N5" sqref="N5"/>
    </sheetView>
  </sheetViews>
  <sheetFormatPr defaultRowHeight="15" x14ac:dyDescent="0.25"/>
  <cols>
    <col min="6" max="9" width="25.28515625" customWidth="1"/>
    <col min="10" max="11" width="15.7109375" customWidth="1"/>
  </cols>
  <sheetData>
    <row r="1" spans="2:11" ht="42" customHeight="1" x14ac:dyDescent="0.25">
      <c r="B1" s="44" t="s">
        <v>24</v>
      </c>
      <c r="C1" s="44"/>
      <c r="D1" s="44"/>
      <c r="E1" s="44"/>
      <c r="F1" s="44"/>
      <c r="G1" s="44"/>
      <c r="H1" s="44"/>
      <c r="I1" s="44"/>
      <c r="J1" s="44"/>
      <c r="K1" s="44"/>
    </row>
    <row r="2" spans="2:11" ht="18" customHeight="1" x14ac:dyDescent="0.25">
      <c r="B2" s="2"/>
      <c r="C2" s="2"/>
      <c r="D2" s="2"/>
      <c r="E2" s="2"/>
      <c r="F2" s="2"/>
      <c r="G2" s="2"/>
      <c r="H2" s="2"/>
      <c r="I2" s="2"/>
      <c r="J2" s="2"/>
    </row>
    <row r="3" spans="2:11" ht="15.75" customHeight="1" x14ac:dyDescent="0.25">
      <c r="B3" s="44" t="s">
        <v>3</v>
      </c>
      <c r="C3" s="44"/>
      <c r="D3" s="44"/>
      <c r="E3" s="44"/>
      <c r="F3" s="44"/>
      <c r="G3" s="44"/>
      <c r="H3" s="44"/>
      <c r="I3" s="44"/>
      <c r="J3" s="44"/>
      <c r="K3" s="44"/>
    </row>
    <row r="4" spans="2:11" ht="36" customHeight="1" x14ac:dyDescent="0.25">
      <c r="B4" s="31"/>
      <c r="C4" s="31"/>
      <c r="D4" s="31"/>
      <c r="E4" s="2"/>
      <c r="F4" s="2"/>
      <c r="G4" s="2"/>
      <c r="H4" s="2"/>
      <c r="I4" s="3"/>
      <c r="J4" s="3"/>
    </row>
    <row r="5" spans="2:11" ht="18" customHeight="1" x14ac:dyDescent="0.25">
      <c r="B5" s="44" t="s">
        <v>12</v>
      </c>
      <c r="C5" s="44"/>
      <c r="D5" s="44"/>
      <c r="E5" s="44"/>
      <c r="F5" s="44"/>
      <c r="G5" s="44"/>
      <c r="H5" s="44"/>
      <c r="I5" s="44"/>
      <c r="J5" s="44"/>
      <c r="K5" s="44"/>
    </row>
    <row r="6" spans="2:11" ht="18" customHeight="1" x14ac:dyDescent="0.25">
      <c r="B6" s="17"/>
      <c r="C6" s="19"/>
      <c r="D6" s="19"/>
      <c r="E6" s="19"/>
      <c r="F6" s="19"/>
      <c r="G6" s="19"/>
      <c r="H6" s="19"/>
      <c r="I6" s="19"/>
      <c r="J6" s="19"/>
    </row>
    <row r="7" spans="2:11" x14ac:dyDescent="0.25">
      <c r="B7" s="28" t="s">
        <v>13</v>
      </c>
      <c r="C7" s="28"/>
      <c r="D7" s="28"/>
      <c r="E7" s="28"/>
      <c r="F7" s="28"/>
      <c r="G7" s="4"/>
      <c r="H7" s="4"/>
      <c r="I7" s="4"/>
      <c r="J7" s="10"/>
    </row>
    <row r="8" spans="2:11" ht="25.5" x14ac:dyDescent="0.25">
      <c r="B8" s="35" t="s">
        <v>2</v>
      </c>
      <c r="C8" s="36"/>
      <c r="D8" s="36"/>
      <c r="E8" s="36"/>
      <c r="F8" s="37"/>
      <c r="G8" s="12" t="s">
        <v>21</v>
      </c>
      <c r="H8" s="1" t="s">
        <v>22</v>
      </c>
      <c r="I8" s="12" t="s">
        <v>23</v>
      </c>
      <c r="J8" s="1" t="s">
        <v>4</v>
      </c>
      <c r="K8" s="1" t="s">
        <v>4</v>
      </c>
    </row>
    <row r="9" spans="2:11" s="15" customFormat="1" ht="11.25" x14ac:dyDescent="0.2">
      <c r="B9" s="38">
        <v>1</v>
      </c>
      <c r="C9" s="38"/>
      <c r="D9" s="38"/>
      <c r="E9" s="38"/>
      <c r="F9" s="39"/>
      <c r="G9" s="14">
        <v>2</v>
      </c>
      <c r="H9" s="13">
        <v>3</v>
      </c>
      <c r="I9" s="13">
        <v>4</v>
      </c>
      <c r="J9" s="13" t="s">
        <v>18</v>
      </c>
      <c r="K9" s="13" t="s">
        <v>19</v>
      </c>
    </row>
    <row r="10" spans="2:11" x14ac:dyDescent="0.25">
      <c r="B10" s="48" t="s">
        <v>0</v>
      </c>
      <c r="C10" s="30"/>
      <c r="D10" s="30"/>
      <c r="E10" s="30"/>
      <c r="F10" s="49"/>
      <c r="G10" s="21">
        <f>G12+G11</f>
        <v>3695144.52</v>
      </c>
      <c r="H10" s="21">
        <f>H11+H12</f>
        <v>8946557</v>
      </c>
      <c r="I10" s="21">
        <f>I11+I12</f>
        <v>4579452.53</v>
      </c>
      <c r="J10" s="21">
        <f>I10/G10*100</f>
        <v>123.93162175968155</v>
      </c>
      <c r="K10" s="21">
        <f>I10/H10*100</f>
        <v>51.186758548567902</v>
      </c>
    </row>
    <row r="11" spans="2:11" x14ac:dyDescent="0.25">
      <c r="B11" s="40" t="s">
        <v>5</v>
      </c>
      <c r="C11" s="41"/>
      <c r="D11" s="41"/>
      <c r="E11" s="41"/>
      <c r="F11" s="47"/>
      <c r="G11" s="26">
        <v>3695144.52</v>
      </c>
      <c r="H11" s="26">
        <v>8943557</v>
      </c>
      <c r="I11" s="26">
        <v>4579452.53</v>
      </c>
      <c r="J11" s="27">
        <f>I11/G11*100</f>
        <v>123.93162175968155</v>
      </c>
      <c r="K11" s="27">
        <f>I11/H11*100</f>
        <v>51.20392848169918</v>
      </c>
    </row>
    <row r="12" spans="2:11" x14ac:dyDescent="0.25">
      <c r="B12" s="46" t="s">
        <v>10</v>
      </c>
      <c r="C12" s="47"/>
      <c r="D12" s="47"/>
      <c r="E12" s="47"/>
      <c r="F12" s="47"/>
      <c r="G12" s="26">
        <v>0</v>
      </c>
      <c r="H12" s="26">
        <v>3000</v>
      </c>
      <c r="I12" s="26">
        <v>0</v>
      </c>
      <c r="J12" s="27">
        <v>0</v>
      </c>
      <c r="K12" s="27">
        <f t="shared" ref="K12:K15" si="0">I12/H12*100</f>
        <v>0</v>
      </c>
    </row>
    <row r="13" spans="2:11" x14ac:dyDescent="0.25">
      <c r="B13" s="11" t="s">
        <v>1</v>
      </c>
      <c r="C13" s="18"/>
      <c r="D13" s="18"/>
      <c r="E13" s="18"/>
      <c r="F13" s="18"/>
      <c r="G13" s="21">
        <f>G14+G15</f>
        <v>3691972.09</v>
      </c>
      <c r="H13" s="21">
        <f>H14+H15</f>
        <v>10657636.67</v>
      </c>
      <c r="I13" s="21">
        <f>I14+I15</f>
        <v>4315073.01</v>
      </c>
      <c r="J13" s="21">
        <f t="shared" ref="J13:J15" si="1">I13/G13*100</f>
        <v>116.87718392259028</v>
      </c>
      <c r="K13" s="21">
        <f t="shared" si="0"/>
        <v>40.488085150682842</v>
      </c>
    </row>
    <row r="14" spans="2:11" x14ac:dyDescent="0.25">
      <c r="B14" s="45" t="s">
        <v>6</v>
      </c>
      <c r="C14" s="41"/>
      <c r="D14" s="41"/>
      <c r="E14" s="41"/>
      <c r="F14" s="41"/>
      <c r="G14" s="26">
        <v>3674362.92</v>
      </c>
      <c r="H14" s="26">
        <v>8592636.6699999999</v>
      </c>
      <c r="I14" s="26">
        <v>4283450.54</v>
      </c>
      <c r="J14" s="27">
        <f t="shared" si="1"/>
        <v>116.57668644228536</v>
      </c>
      <c r="K14" s="27">
        <f t="shared" si="0"/>
        <v>49.850246257415655</v>
      </c>
    </row>
    <row r="15" spans="2:11" x14ac:dyDescent="0.25">
      <c r="B15" s="46" t="s">
        <v>7</v>
      </c>
      <c r="C15" s="47"/>
      <c r="D15" s="47"/>
      <c r="E15" s="47"/>
      <c r="F15" s="47"/>
      <c r="G15" s="26">
        <v>17609.169999999998</v>
      </c>
      <c r="H15" s="26">
        <v>2065000</v>
      </c>
      <c r="I15" s="26">
        <v>31622.47</v>
      </c>
      <c r="J15" s="27">
        <f t="shared" si="1"/>
        <v>179.57955996790312</v>
      </c>
      <c r="K15" s="27">
        <f t="shared" si="0"/>
        <v>1.5313544794188862</v>
      </c>
    </row>
    <row r="16" spans="2:11" x14ac:dyDescent="0.25">
      <c r="B16" s="29" t="s">
        <v>14</v>
      </c>
      <c r="C16" s="30"/>
      <c r="D16" s="30"/>
      <c r="E16" s="30"/>
      <c r="F16" s="30"/>
      <c r="G16" s="21">
        <f>G10-G13</f>
        <v>3172.4300000001676</v>
      </c>
      <c r="H16" s="21">
        <f>H10-H13</f>
        <v>-1711079.67</v>
      </c>
      <c r="I16" s="23">
        <f>I10-I13</f>
        <v>264379.52000000048</v>
      </c>
      <c r="J16" s="21">
        <v>317.24</v>
      </c>
      <c r="K16" s="21">
        <f>I16/H16*100</f>
        <v>-15.45103507658416</v>
      </c>
    </row>
    <row r="17" spans="1:42" ht="18" x14ac:dyDescent="0.25">
      <c r="B17" s="2"/>
      <c r="C17" s="8"/>
      <c r="D17" s="8"/>
      <c r="E17" s="8"/>
      <c r="F17" s="8"/>
      <c r="G17" s="8"/>
      <c r="H17" s="8"/>
      <c r="I17" s="9"/>
      <c r="J17" s="9"/>
      <c r="K17" s="9"/>
    </row>
    <row r="18" spans="1:42" ht="18" customHeight="1" x14ac:dyDescent="0.25">
      <c r="B18" s="28" t="s">
        <v>15</v>
      </c>
      <c r="C18" s="28"/>
      <c r="D18" s="28"/>
      <c r="E18" s="28"/>
      <c r="F18" s="28"/>
      <c r="G18" s="8"/>
      <c r="H18" s="8"/>
      <c r="I18" s="9"/>
      <c r="J18" s="9"/>
      <c r="K18" s="9"/>
    </row>
    <row r="19" spans="1:42" ht="25.5" x14ac:dyDescent="0.25">
      <c r="B19" s="35" t="s">
        <v>2</v>
      </c>
      <c r="C19" s="36"/>
      <c r="D19" s="36"/>
      <c r="E19" s="36"/>
      <c r="F19" s="37"/>
      <c r="G19" s="12" t="s">
        <v>21</v>
      </c>
      <c r="H19" s="1" t="s">
        <v>22</v>
      </c>
      <c r="I19" s="12" t="s">
        <v>23</v>
      </c>
      <c r="J19" s="1" t="s">
        <v>4</v>
      </c>
      <c r="K19" s="1" t="s">
        <v>4</v>
      </c>
    </row>
    <row r="20" spans="1:42" s="15" customFormat="1" x14ac:dyDescent="0.25">
      <c r="B20" s="38">
        <v>1</v>
      </c>
      <c r="C20" s="38"/>
      <c r="D20" s="38"/>
      <c r="E20" s="38"/>
      <c r="F20" s="39"/>
      <c r="G20" s="14">
        <v>2</v>
      </c>
      <c r="H20" s="13">
        <v>3</v>
      </c>
      <c r="I20" s="13">
        <v>4</v>
      </c>
      <c r="J20" s="13" t="s">
        <v>18</v>
      </c>
      <c r="K20" s="13" t="s">
        <v>19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</row>
    <row r="21" spans="1:42" ht="15.75" customHeight="1" x14ac:dyDescent="0.25">
      <c r="A21" s="15"/>
      <c r="B21" s="40" t="s">
        <v>8</v>
      </c>
      <c r="C21" s="42"/>
      <c r="D21" s="42"/>
      <c r="E21" s="42"/>
      <c r="F21" s="43"/>
      <c r="G21" s="22">
        <v>0</v>
      </c>
      <c r="H21" s="22">
        <v>25000</v>
      </c>
      <c r="I21" s="22">
        <v>0</v>
      </c>
      <c r="J21" s="22">
        <v>0</v>
      </c>
      <c r="K21" s="22">
        <v>0</v>
      </c>
    </row>
    <row r="22" spans="1:42" x14ac:dyDescent="0.25">
      <c r="A22" s="15"/>
      <c r="B22" s="40" t="s">
        <v>9</v>
      </c>
      <c r="C22" s="41"/>
      <c r="D22" s="41"/>
      <c r="E22" s="41"/>
      <c r="F22" s="41"/>
      <c r="G22" s="22">
        <v>0</v>
      </c>
      <c r="H22" s="22">
        <v>25000</v>
      </c>
      <c r="I22" s="22">
        <v>9156</v>
      </c>
      <c r="J22" s="22">
        <v>0</v>
      </c>
      <c r="K22" s="22">
        <v>0</v>
      </c>
    </row>
    <row r="23" spans="1:42" s="20" customFormat="1" ht="15" customHeight="1" x14ac:dyDescent="0.25">
      <c r="A23" s="15"/>
      <c r="B23" s="32" t="s">
        <v>11</v>
      </c>
      <c r="C23" s="33"/>
      <c r="D23" s="33"/>
      <c r="E23" s="33"/>
      <c r="F23" s="34"/>
      <c r="G23" s="21">
        <v>0</v>
      </c>
      <c r="H23" s="21">
        <v>0</v>
      </c>
      <c r="I23" s="21">
        <f>I21-I22</f>
        <v>-9156</v>
      </c>
      <c r="J23" s="21">
        <v>0</v>
      </c>
      <c r="K23" s="21">
        <v>0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s="20" customFormat="1" ht="15" customHeight="1" x14ac:dyDescent="0.25">
      <c r="A24" s="15"/>
      <c r="B24" s="32" t="s">
        <v>16</v>
      </c>
      <c r="C24" s="33"/>
      <c r="D24" s="33"/>
      <c r="E24" s="33"/>
      <c r="F24" s="34"/>
      <c r="G24" s="24">
        <v>1166941.57</v>
      </c>
      <c r="H24" s="24">
        <v>1711079.67</v>
      </c>
      <c r="I24" s="24">
        <v>1711079.67</v>
      </c>
      <c r="J24" s="24">
        <f>I24/G24*100</f>
        <v>146.62942121429435</v>
      </c>
      <c r="K24" s="24">
        <f>I24/H24*100</f>
        <v>100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</row>
    <row r="25" spans="1:42" x14ac:dyDescent="0.25">
      <c r="A25" s="15"/>
      <c r="B25" s="29" t="s">
        <v>17</v>
      </c>
      <c r="C25" s="30"/>
      <c r="D25" s="30"/>
      <c r="E25" s="30"/>
      <c r="F25" s="30"/>
      <c r="G25" s="24">
        <v>1170114</v>
      </c>
      <c r="H25" s="24"/>
      <c r="I25" s="24">
        <v>1966303.19</v>
      </c>
      <c r="J25" s="24">
        <f>I25/G25*100</f>
        <v>168.04372821793433</v>
      </c>
      <c r="K25" s="25" t="s">
        <v>20</v>
      </c>
    </row>
    <row r="26" spans="1:42" ht="15.75" x14ac:dyDescent="0.25">
      <c r="B26" s="5"/>
      <c r="C26" s="6"/>
      <c r="D26" s="6"/>
      <c r="E26" s="6"/>
      <c r="F26" s="6"/>
      <c r="G26" s="7"/>
      <c r="H26" s="7"/>
      <c r="I26" s="7"/>
      <c r="J26" s="7"/>
    </row>
    <row r="27" spans="1:42" x14ac:dyDescent="0.25">
      <c r="B27" s="16"/>
      <c r="C27" s="16"/>
      <c r="D27" s="16"/>
      <c r="E27" s="16"/>
      <c r="F27" s="16"/>
      <c r="G27" s="16"/>
      <c r="H27" s="16"/>
      <c r="I27" s="16"/>
      <c r="J27" s="16"/>
    </row>
  </sheetData>
  <mergeCells count="21">
    <mergeCell ref="B1:K1"/>
    <mergeCell ref="B3:K3"/>
    <mergeCell ref="B5:K5"/>
    <mergeCell ref="B14:F14"/>
    <mergeCell ref="B15:F15"/>
    <mergeCell ref="B9:F9"/>
    <mergeCell ref="B10:F10"/>
    <mergeCell ref="B11:F11"/>
    <mergeCell ref="B7:F7"/>
    <mergeCell ref="B8:F8"/>
    <mergeCell ref="B12:F12"/>
    <mergeCell ref="B18:F18"/>
    <mergeCell ref="B16:F16"/>
    <mergeCell ref="B25:F25"/>
    <mergeCell ref="B4:D4"/>
    <mergeCell ref="B24:F24"/>
    <mergeCell ref="B19:F19"/>
    <mergeCell ref="B20:F20"/>
    <mergeCell ref="B22:F22"/>
    <mergeCell ref="B23:F23"/>
    <mergeCell ref="B21:F21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SAŽETAK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Korisnik</cp:lastModifiedBy>
  <cp:lastPrinted>2023-07-25T14:50:53Z</cp:lastPrinted>
  <dcterms:created xsi:type="dcterms:W3CDTF">2022-08-12T12:51:27Z</dcterms:created>
  <dcterms:modified xsi:type="dcterms:W3CDTF">2025-07-25T12:36:30Z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- Tablica za izradu financijskog plana PK JLP(R)S.xlsx</vt:lpwstr>
  </property>
</Properties>
</file>